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6\Users\Valeska Soto\Desktop\COMPARTIR IGNACIO-VALE\COPIA COMPARTIDA\LICENCIAS MEDICAS 1\LICENCIAS MEDICAS 2026\10.- OCTUBRE\13-10-2026\"/>
    </mc:Choice>
  </mc:AlternateContent>
  <xr:revisionPtr revIDLastSave="0" documentId="8_{9F6DF3C9-EE13-42C4-9D30-9D020F5B5CDB}" xr6:coauthVersionLast="47" xr6:coauthVersionMax="47" xr10:uidLastSave="{00000000-0000-0000-0000-000000000000}"/>
  <bookViews>
    <workbookView xWindow="28680" yWindow="-120" windowWidth="20730" windowHeight="11040" xr2:uid="{FFFD221E-7C6B-4DAD-BCCD-11A7CE5EE8DF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H2" i="1"/>
  <c r="I2" i="1"/>
  <c r="J2" i="1"/>
  <c r="H3" i="1"/>
  <c r="I3" i="1"/>
  <c r="J3" i="1"/>
  <c r="H4" i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</calcChain>
</file>

<file path=xl/sharedStrings.xml><?xml version="1.0" encoding="utf-8"?>
<sst xmlns="http://schemas.openxmlformats.org/spreadsheetml/2006/main" count="61" uniqueCount="42">
  <si>
    <t>TOTAL</t>
  </si>
  <si>
    <t>MASVIDA</t>
  </si>
  <si>
    <t>ENFERMEDAD O ACCIDENTE COMUN</t>
  </si>
  <si>
    <t>130777581-2</t>
  </si>
  <si>
    <t>CEDOLIN MARTINEZ ROSANNA ALEJANDRA DE JE</t>
  </si>
  <si>
    <t>27371010-8</t>
  </si>
  <si>
    <t>FONASA</t>
  </si>
  <si>
    <t>LICENCIA MATERNAL PRE Y POST NATAL</t>
  </si>
  <si>
    <t>130776230-3</t>
  </si>
  <si>
    <t>FUENTES UGALDE MINETH VIVIANA</t>
  </si>
  <si>
    <t>19914722-6</t>
  </si>
  <si>
    <t>130776134-K</t>
  </si>
  <si>
    <t>CIAMPI SPODE FRANCIS LORENA</t>
  </si>
  <si>
    <t>9008786-K</t>
  </si>
  <si>
    <t>130775012-7</t>
  </si>
  <si>
    <t>RAMOS BAEZ ACSA DAMARIS</t>
  </si>
  <si>
    <t>17007487-4</t>
  </si>
  <si>
    <t>130774789-4</t>
  </si>
  <si>
    <t>GONZALEZ JARA ROSSANNA DEL CARMEN</t>
  </si>
  <si>
    <t>12503811-5</t>
  </si>
  <si>
    <t>130774010-5</t>
  </si>
  <si>
    <t>HERNANDEZ CUBILLOS CAMILA LIHEGELITTE</t>
  </si>
  <si>
    <t>19442441-8</t>
  </si>
  <si>
    <t>130773369-9</t>
  </si>
  <si>
    <t>ESCOBAR ALVAREZ VANESSA JOYCE</t>
  </si>
  <si>
    <t>16413761-9</t>
  </si>
  <si>
    <t>JORNADA</t>
  </si>
  <si>
    <t>Tipo Reposo</t>
  </si>
  <si>
    <t>Entidad de Salud</t>
  </si>
  <si>
    <t>ESPECIALIDAD</t>
  </si>
  <si>
    <t>NOMBRE PROFESIONAL</t>
  </si>
  <si>
    <t>RUT PROFESIONAL</t>
  </si>
  <si>
    <t>Tipo Licencia</t>
  </si>
  <si>
    <t>Inicio Reposo</t>
  </si>
  <si>
    <t>Días Reposo</t>
  </si>
  <si>
    <t>Folio Licencia</t>
  </si>
  <si>
    <t>NOMBRE</t>
  </si>
  <si>
    <t>Fecha de Emisión</t>
  </si>
  <si>
    <t>RUN persona trabajadora</t>
  </si>
  <si>
    <t>130778044-1</t>
  </si>
  <si>
    <t>CASTRO TORO MARISOL DE LAS MERCEDE</t>
  </si>
  <si>
    <t>10354249-9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</si>
</sst>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gnacio%20Sanhueza\Downloads\consolidado_licencias_medicas%20(14).xlsx" TargetMode="External"/><Relationship Id="rId1" Type="http://schemas.openxmlformats.org/officeDocument/2006/relationships/externalLinkPath" Target="file:///C:\Users\Ignacio%20Sanhueza\Downloads\consolidado_licencias_medicas%20(1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130773369-9</v>
          </cell>
          <cell r="B2" t="str">
            <v>26613875-K</v>
          </cell>
          <cell r="C2" t="str">
            <v>Aimeth Emperatriz Palma Vargas</v>
          </cell>
          <cell r="D2" t="str">
            <v>Endocrinología</v>
          </cell>
        </row>
        <row r="3">
          <cell r="A3" t="str">
            <v>130774010-5</v>
          </cell>
          <cell r="B3" t="str">
            <v>14711739-6</v>
          </cell>
          <cell r="C3" t="str">
            <v>Guicela del Rocio Vera Delgado</v>
          </cell>
          <cell r="D3" t="str">
            <v>Medicina General</v>
          </cell>
        </row>
        <row r="4">
          <cell r="A4" t="str">
            <v>130774789-4</v>
          </cell>
          <cell r="B4" t="str">
            <v>15311453-6</v>
          </cell>
          <cell r="C4" t="str">
            <v>Hermann Appelt Vega</v>
          </cell>
          <cell r="D4" t="str">
            <v>Psiquiatría</v>
          </cell>
        </row>
        <row r="5">
          <cell r="A5" t="str">
            <v>130775012-7</v>
          </cell>
          <cell r="B5" t="str">
            <v>26211767-7</v>
          </cell>
          <cell r="C5" t="str">
            <v>Lida Lee Moronta Sangronis</v>
          </cell>
          <cell r="D5" t="str">
            <v>Medicina Familiar</v>
          </cell>
        </row>
        <row r="6">
          <cell r="A6" t="str">
            <v>130776134-K</v>
          </cell>
          <cell r="B6" t="str">
            <v>16399461-5</v>
          </cell>
          <cell r="C6" t="str">
            <v>Francisco Javier Díaz Inostroza</v>
          </cell>
          <cell r="D6" t="str">
            <v>Medicina General</v>
          </cell>
        </row>
        <row r="7">
          <cell r="A7" t="str">
            <v>130776230-3</v>
          </cell>
          <cell r="B7" t="str">
            <v>18066390-8</v>
          </cell>
          <cell r="C7" t="str">
            <v>Melisa de las Mercedes Sanchez Gonzalez</v>
          </cell>
          <cell r="D7" t="str">
            <v>Matrona</v>
          </cell>
        </row>
        <row r="8">
          <cell r="A8" t="str">
            <v>130777581-2</v>
          </cell>
          <cell r="B8" t="str">
            <v>16020047-2</v>
          </cell>
          <cell r="C8" t="str">
            <v>Francisco Javier Zalaquett Polanco</v>
          </cell>
          <cell r="D8" t="str">
            <v>Medicina General</v>
          </cell>
        </row>
        <row r="9">
          <cell r="A9" t="str">
            <v>130778044-1</v>
          </cell>
          <cell r="B9" t="str">
            <v>8701324-3</v>
          </cell>
          <cell r="C9" t="str">
            <v>Claudio Andrés Escudero Salfate</v>
          </cell>
          <cell r="D9" t="str">
            <v>Medicina General</v>
          </cell>
        </row>
        <row r="10">
          <cell r="A10" t="str">
            <v>130778933-3</v>
          </cell>
          <cell r="B10" t="str">
            <v>19996243-4</v>
          </cell>
          <cell r="C10" t="str">
            <v>Estrada Flores Valeria</v>
          </cell>
          <cell r="D10" t="str">
            <v>Medicina General</v>
          </cell>
        </row>
        <row r="11">
          <cell r="A11" t="str">
            <v>130784968-9</v>
          </cell>
          <cell r="B11" t="str">
            <v>26076470-5</v>
          </cell>
          <cell r="C11" t="str">
            <v>Aleman Rondon Luis Felipe</v>
          </cell>
          <cell r="D11" t="str">
            <v>Medicina General</v>
          </cell>
        </row>
        <row r="12">
          <cell r="A12" t="str">
            <v>130785153-5</v>
          </cell>
          <cell r="B12" t="str">
            <v>28119555-7</v>
          </cell>
          <cell r="C12" t="str">
            <v>Caicedo Lopez Carla Cristina</v>
          </cell>
          <cell r="D12" t="str">
            <v>Medicina General</v>
          </cell>
        </row>
        <row r="13">
          <cell r="A13" t="str">
            <v>130787847-6</v>
          </cell>
          <cell r="B13" t="str">
            <v>19308484-2</v>
          </cell>
          <cell r="C13" t="str">
            <v>Ragusa Merino Tomás Ignacio</v>
          </cell>
          <cell r="D13" t="str">
            <v>Medicina General</v>
          </cell>
        </row>
        <row r="14">
          <cell r="A14" t="str">
            <v>24755239-1</v>
          </cell>
          <cell r="B14" t="str">
            <v>28201283-9</v>
          </cell>
          <cell r="C14" t="str">
            <v>Jimenez Castillo Luisa Mar del Rosario</v>
          </cell>
          <cell r="D14" t="str">
            <v>Medicina General</v>
          </cell>
        </row>
        <row r="15">
          <cell r="A15" t="str">
            <v>130788375-5</v>
          </cell>
          <cell r="B15" t="str">
            <v>20286463-5</v>
          </cell>
          <cell r="C15" t="str">
            <v>Strozzi Biancardi Giulia Martina</v>
          </cell>
          <cell r="D15" t="str">
            <v>Medicina General</v>
          </cell>
        </row>
        <row r="16">
          <cell r="A16" t="str">
            <v>130790402-7</v>
          </cell>
          <cell r="B16" t="str">
            <v>17097787-4</v>
          </cell>
          <cell r="C16" t="str">
            <v>Merino Diaz Karina Valeska</v>
          </cell>
          <cell r="D16" t="str">
            <v>Medicina General</v>
          </cell>
        </row>
        <row r="17">
          <cell r="A17" t="str">
            <v>130792069-3</v>
          </cell>
          <cell r="B17" t="str">
            <v>19810477-9</v>
          </cell>
          <cell r="C17" t="str">
            <v>Graf Rogazy Douglas Christofer</v>
          </cell>
          <cell r="D17" t="str">
            <v>Medicina General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6BC1-B45A-4D7C-8ACD-00E098B2105A}">
  <dimension ref="A1:M9"/>
  <sheetViews>
    <sheetView tabSelected="1" workbookViewId="0">
      <selection activeCell="A9" sqref="A9:XFD9"/>
    </sheetView>
  </sheetViews>
  <sheetFormatPr baseColWidth="10" defaultRowHeight="15" x14ac:dyDescent="0.25"/>
  <sheetData>
    <row r="1" spans="1:13" x14ac:dyDescent="0.25">
      <c r="A1" t="s">
        <v>38</v>
      </c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  <c r="H1" t="s">
        <v>31</v>
      </c>
      <c r="I1" t="s">
        <v>30</v>
      </c>
      <c r="J1" t="s">
        <v>29</v>
      </c>
      <c r="K1" t="s">
        <v>28</v>
      </c>
      <c r="L1" t="s">
        <v>27</v>
      </c>
      <c r="M1" t="s">
        <v>26</v>
      </c>
    </row>
    <row r="2" spans="1:13" x14ac:dyDescent="0.25">
      <c r="A2" t="s">
        <v>25</v>
      </c>
      <c r="B2" s="2">
        <v>46304</v>
      </c>
      <c r="C2" t="s">
        <v>24</v>
      </c>
      <c r="D2" t="s">
        <v>23</v>
      </c>
      <c r="E2">
        <v>30</v>
      </c>
      <c r="F2" s="2">
        <v>46304</v>
      </c>
      <c r="G2" t="s">
        <v>2</v>
      </c>
      <c r="H2" t="str">
        <f>VLOOKUP(D2,[1]Sheet1!$A$2:$D$17,2,FALSE)</f>
        <v>26613875-K</v>
      </c>
      <c r="I2" t="str">
        <f>VLOOKUP(D2,[1]Sheet1!$A$2:$D$17,3,FALSE)</f>
        <v>Aimeth Emperatriz Palma Vargas</v>
      </c>
      <c r="J2" t="str">
        <f>VLOOKUP(D2,[1]Sheet1!$A$2:$D$17,4,FALSE)</f>
        <v>Endocrinología</v>
      </c>
      <c r="K2" t="s">
        <v>6</v>
      </c>
      <c r="L2" s="1" t="s">
        <v>0</v>
      </c>
    </row>
    <row r="3" spans="1:13" x14ac:dyDescent="0.25">
      <c r="A3" t="s">
        <v>22</v>
      </c>
      <c r="B3" s="2">
        <v>46304</v>
      </c>
      <c r="C3" t="s">
        <v>21</v>
      </c>
      <c r="D3" t="s">
        <v>20</v>
      </c>
      <c r="E3">
        <v>1</v>
      </c>
      <c r="F3" s="2">
        <v>46304</v>
      </c>
      <c r="G3" t="s">
        <v>2</v>
      </c>
      <c r="H3" t="str">
        <f>VLOOKUP(D3,[1]Sheet1!$A$2:$D$17,2,FALSE)</f>
        <v>14711739-6</v>
      </c>
      <c r="I3" t="str">
        <f>VLOOKUP(D3,[1]Sheet1!$A$2:$D$17,3,FALSE)</f>
        <v>Guicela del Rocio Vera Delgado</v>
      </c>
      <c r="J3" t="str">
        <f>VLOOKUP(D3,[1]Sheet1!$A$2:$D$17,4,FALSE)</f>
        <v>Medicina General</v>
      </c>
      <c r="K3" t="s">
        <v>6</v>
      </c>
      <c r="L3" s="1" t="s">
        <v>0</v>
      </c>
    </row>
    <row r="4" spans="1:13" x14ac:dyDescent="0.25">
      <c r="A4" t="s">
        <v>19</v>
      </c>
      <c r="B4" s="2">
        <v>46304</v>
      </c>
      <c r="C4" t="s">
        <v>18</v>
      </c>
      <c r="D4" t="s">
        <v>17</v>
      </c>
      <c r="E4">
        <v>21</v>
      </c>
      <c r="F4" s="2">
        <v>46307</v>
      </c>
      <c r="G4" t="s">
        <v>2</v>
      </c>
      <c r="H4" t="str">
        <f>VLOOKUP(D4,[1]Sheet1!$A$2:$D$17,2,FALSE)</f>
        <v>15311453-6</v>
      </c>
      <c r="I4" t="str">
        <f>VLOOKUP(D4,[1]Sheet1!$A$2:$D$17,3,FALSE)</f>
        <v>Hermann Appelt Vega</v>
      </c>
      <c r="J4" t="str">
        <f>VLOOKUP(D4,[1]Sheet1!$A$2:$D$17,4,FALSE)</f>
        <v>Psiquiatría</v>
      </c>
      <c r="K4" t="s">
        <v>6</v>
      </c>
      <c r="L4" s="1" t="s">
        <v>0</v>
      </c>
    </row>
    <row r="5" spans="1:13" s="1" customFormat="1" x14ac:dyDescent="0.25">
      <c r="A5" s="1" t="s">
        <v>16</v>
      </c>
      <c r="B5" s="3">
        <v>46304</v>
      </c>
      <c r="C5" s="1" t="s">
        <v>15</v>
      </c>
      <c r="D5" s="1" t="s">
        <v>14</v>
      </c>
      <c r="E5" s="1">
        <v>1</v>
      </c>
      <c r="F5" s="3">
        <v>46303</v>
      </c>
      <c r="G5" s="1" t="s">
        <v>2</v>
      </c>
      <c r="H5" t="str">
        <f>VLOOKUP(D5,[1]Sheet1!$A$2:$D$17,2,FALSE)</f>
        <v>26211767-7</v>
      </c>
      <c r="I5" t="str">
        <f>VLOOKUP(D5,[1]Sheet1!$A$2:$D$17,3,FALSE)</f>
        <v>Lida Lee Moronta Sangronis</v>
      </c>
      <c r="J5" t="str">
        <f>VLOOKUP(D5,[1]Sheet1!$A$2:$D$17,4,FALSE)</f>
        <v>Medicina Familiar</v>
      </c>
      <c r="K5" s="1" t="s">
        <v>6</v>
      </c>
      <c r="L5" s="1" t="s">
        <v>0</v>
      </c>
    </row>
    <row r="6" spans="1:13" x14ac:dyDescent="0.25">
      <c r="A6" t="s">
        <v>13</v>
      </c>
      <c r="B6" s="2">
        <v>46304</v>
      </c>
      <c r="C6" t="s">
        <v>12</v>
      </c>
      <c r="D6" t="s">
        <v>11</v>
      </c>
      <c r="E6">
        <v>7</v>
      </c>
      <c r="F6" s="2">
        <v>46305</v>
      </c>
      <c r="G6" t="s">
        <v>2</v>
      </c>
      <c r="H6" t="str">
        <f>VLOOKUP(D6,[1]Sheet1!$A$2:$D$17,2,FALSE)</f>
        <v>16399461-5</v>
      </c>
      <c r="I6" t="str">
        <f>VLOOKUP(D6,[1]Sheet1!$A$2:$D$17,3,FALSE)</f>
        <v>Francisco Javier Díaz Inostroza</v>
      </c>
      <c r="J6" t="str">
        <f>VLOOKUP(D6,[1]Sheet1!$A$2:$D$17,4,FALSE)</f>
        <v>Medicina General</v>
      </c>
      <c r="K6" t="s">
        <v>6</v>
      </c>
      <c r="L6" s="1" t="s">
        <v>0</v>
      </c>
    </row>
    <row r="7" spans="1:13" x14ac:dyDescent="0.25">
      <c r="A7" t="s">
        <v>10</v>
      </c>
      <c r="B7" s="2">
        <v>46304</v>
      </c>
      <c r="C7" t="s">
        <v>9</v>
      </c>
      <c r="D7" t="s">
        <v>8</v>
      </c>
      <c r="E7">
        <v>14</v>
      </c>
      <c r="F7" s="2">
        <v>46304</v>
      </c>
      <c r="G7" t="s">
        <v>7</v>
      </c>
      <c r="H7" t="str">
        <f>VLOOKUP(D7,[1]Sheet1!$A$2:$D$17,2,FALSE)</f>
        <v>18066390-8</v>
      </c>
      <c r="I7" t="str">
        <f>VLOOKUP(D7,[1]Sheet1!$A$2:$D$17,3,FALSE)</f>
        <v>Melisa de las Mercedes Sanchez Gonzalez</v>
      </c>
      <c r="J7" t="str">
        <f>VLOOKUP(D7,[1]Sheet1!$A$2:$D$17,4,FALSE)</f>
        <v>Matrona</v>
      </c>
      <c r="K7" t="s">
        <v>6</v>
      </c>
      <c r="L7" s="1" t="s">
        <v>0</v>
      </c>
    </row>
    <row r="8" spans="1:13" x14ac:dyDescent="0.25">
      <c r="A8" t="s">
        <v>5</v>
      </c>
      <c r="B8" s="2">
        <v>46304</v>
      </c>
      <c r="C8" t="s">
        <v>4</v>
      </c>
      <c r="D8" t="s">
        <v>3</v>
      </c>
      <c r="E8">
        <v>1</v>
      </c>
      <c r="F8" s="2">
        <v>46304</v>
      </c>
      <c r="G8" t="s">
        <v>2</v>
      </c>
      <c r="H8" t="str">
        <f>VLOOKUP(D8,[1]Sheet1!$A$2:$D$17,2,FALSE)</f>
        <v>16020047-2</v>
      </c>
      <c r="I8" t="str">
        <f>VLOOKUP(D8,[1]Sheet1!$A$2:$D$17,3,FALSE)</f>
        <v>Francisco Javier Zalaquett Polanco</v>
      </c>
      <c r="J8" t="str">
        <f>VLOOKUP(D8,[1]Sheet1!$A$2:$D$17,4,FALSE)</f>
        <v>Medicina General</v>
      </c>
      <c r="K8" t="s">
        <v>1</v>
      </c>
      <c r="L8" s="1" t="s">
        <v>0</v>
      </c>
    </row>
    <row r="9" spans="1:13" x14ac:dyDescent="0.25">
      <c r="A9" t="s">
        <v>41</v>
      </c>
      <c r="B9" s="2">
        <v>46304</v>
      </c>
      <c r="C9" t="s">
        <v>40</v>
      </c>
      <c r="D9" t="s">
        <v>39</v>
      </c>
      <c r="E9">
        <v>7</v>
      </c>
      <c r="F9" s="2">
        <v>46281</v>
      </c>
      <c r="G9" t="s">
        <v>2</v>
      </c>
      <c r="H9" t="str">
        <f>VLOOKUP(D9,[1]Sheet1!$A$2:$D$17,2,FALSE)</f>
        <v>8701324-3</v>
      </c>
      <c r="I9" t="str">
        <f>VLOOKUP(D9,[1]Sheet1!$A$2:$D$17,3,FALSE)</f>
        <v>Claudio Andrés Escudero Salfate</v>
      </c>
      <c r="J9" t="str">
        <f>VLOOKUP(D9,[1]Sheet1!$A$2:$D$17,4,FALSE)</f>
        <v>Medicina General</v>
      </c>
      <c r="K9" t="s">
        <v>6</v>
      </c>
      <c r="L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dcterms:created xsi:type="dcterms:W3CDTF">2026-10-13T13:02:15Z</dcterms:created>
  <dcterms:modified xsi:type="dcterms:W3CDTF">2026-10-13T13:03:06Z</dcterms:modified>
</cp:coreProperties>
</file>